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766" firstSheet="1"/>
  </bookViews>
  <sheets>
    <sheet name="2026届实习生收费一览表" sheetId="20" r:id="rId1"/>
    <sheet name="2022级五年制高职各班教材费用一览表" sheetId="11" r:id="rId2"/>
    <sheet name="2024级三年制专科各班教材费用一览表" sheetId="1" r:id="rId3"/>
  </sheets>
  <definedNames>
    <definedName name="_xlnm._FilterDatabase" localSheetId="2" hidden="1">'2024级三年制专科各班教材费用一览表'!$A$4:$O$27</definedName>
    <definedName name="_xlnm.Print_Titles" localSheetId="0">'2026届实习生收费一览表'!$1:$3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<sst xmlns="http://schemas.openxmlformats.org/spreadsheetml/2006/main" count="107" uniqueCount="78">
  <si>
    <t>附表1：</t>
  </si>
  <si>
    <t>昆明卫生职业学院2026-2027学年收费标准（实习生）         单位：元</t>
  </si>
  <si>
    <t>层次</t>
  </si>
  <si>
    <t>年级</t>
  </si>
  <si>
    <t>序号</t>
  </si>
  <si>
    <t>专业及班级</t>
  </si>
  <si>
    <t>学费</t>
  </si>
  <si>
    <t>住宿费</t>
  </si>
  <si>
    <t>代收教材费</t>
  </si>
  <si>
    <t>代收保险</t>
  </si>
  <si>
    <t>合计</t>
  </si>
  <si>
    <t>五年制高职</t>
  </si>
  <si>
    <t>2022级</t>
  </si>
  <si>
    <t>护理（1-23班）</t>
  </si>
  <si>
    <t>三年制专科</t>
  </si>
  <si>
    <t>2024级</t>
  </si>
  <si>
    <t>护理1-6班</t>
  </si>
  <si>
    <t>助产1-2班</t>
  </si>
  <si>
    <t>婴幼儿托育服务与管理班</t>
  </si>
  <si>
    <t>老年保健与管理班</t>
  </si>
  <si>
    <t>药学1-5班</t>
  </si>
  <si>
    <t>药品质量与安全班</t>
  </si>
  <si>
    <t>康复治疗技术1-2班</t>
  </si>
  <si>
    <t>临床医学1-6班</t>
  </si>
  <si>
    <t>预防医学班</t>
  </si>
  <si>
    <t>医学检验技术1-4班</t>
  </si>
  <si>
    <t>公共卫生管理班</t>
  </si>
  <si>
    <t>卫生检验与检疫技术班</t>
  </si>
  <si>
    <t>医学影像技术1-5班</t>
  </si>
  <si>
    <t>口腔医学1-8班</t>
  </si>
  <si>
    <t>口腔医学技术1-3班</t>
  </si>
  <si>
    <t>中医学1-6班</t>
  </si>
  <si>
    <t>中医骨伤1-2班</t>
  </si>
  <si>
    <t>针灸推拿1-4班</t>
  </si>
  <si>
    <t>中药学1-3班</t>
  </si>
  <si>
    <t>中医康复技术1-2班</t>
  </si>
  <si>
    <t>附表2：</t>
  </si>
  <si>
    <t>昆明卫生职业学院2022级五年制高职各班教材费用一览表</t>
  </si>
  <si>
    <t>年级/班级</t>
  </si>
  <si>
    <t>预收教材费（人/元）</t>
  </si>
  <si>
    <t>实际教材费（人/元）</t>
  </si>
  <si>
    <t>清算费（人/元）</t>
  </si>
  <si>
    <t>备注</t>
  </si>
  <si>
    <t>第一学期</t>
  </si>
  <si>
    <t>第二学期</t>
  </si>
  <si>
    <t>第三学期</t>
  </si>
  <si>
    <t>第四学期</t>
  </si>
  <si>
    <t>第五学期</t>
  </si>
  <si>
    <t>第六学期</t>
  </si>
  <si>
    <t>第七学期</t>
  </si>
  <si>
    <t>第八学期</t>
  </si>
  <si>
    <t>补缴</t>
  </si>
  <si>
    <t>清退</t>
  </si>
  <si>
    <t>2022级五年制高职护理1-23班</t>
  </si>
  <si>
    <t>附表3：</t>
  </si>
  <si>
    <t>昆明卫生职业学院2024级三年制专科各班教材费用一览表</t>
  </si>
  <si>
    <t>2024级三年制专科公共卫生管理班</t>
  </si>
  <si>
    <t>2024级三年制专科护理1-6班</t>
  </si>
  <si>
    <t>2024级三年制专科康复治疗技术1-2班</t>
  </si>
  <si>
    <t>2024级三年制专科口腔医学1-8班</t>
  </si>
  <si>
    <t>2024级三年制专科口腔医学技术1-3班</t>
  </si>
  <si>
    <t>2024级三年制专科老年保健与管理班</t>
  </si>
  <si>
    <t>2024级三年制专科临床医学1-6班</t>
  </si>
  <si>
    <t>2024级三年制专科卫生检验与检疫技术班</t>
  </si>
  <si>
    <t>2024级三年制专科药品质量与安全班</t>
  </si>
  <si>
    <t>2024级三年制专科药学1-4班</t>
  </si>
  <si>
    <t>2024级三年制专科药学5班</t>
  </si>
  <si>
    <t>2024级三年制专科医学检验技术1-4班</t>
  </si>
  <si>
    <t>2024级三年制专科医学影像技术1-5班</t>
  </si>
  <si>
    <t>2024级三年制专科婴幼儿托育服务与管理班</t>
  </si>
  <si>
    <t>2024级三年制专科预防医学班</t>
  </si>
  <si>
    <t>2024级三年制专科针灸推拿1-4班</t>
  </si>
  <si>
    <t>2024级三年制专科中药学1-3班</t>
  </si>
  <si>
    <t>2024级三年制专科中药学4班</t>
  </si>
  <si>
    <t>2024级三年制专科中医骨伤1-2班</t>
  </si>
  <si>
    <t>2024级三年制专科中医康复技术1-2班</t>
  </si>
  <si>
    <t>2024级三年制专科中医学1-6班</t>
  </si>
  <si>
    <t>2024级三年制专科助产1-2班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</si>
</sst>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  <numFmt numFmtId="178" formatCode="0.00_);[Red]\(0.00\)"/>
  </numFmts>
  <fonts count="36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方正黑体_GBK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1"/>
      <name val="方正黑体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2"/>
      <color theme="1"/>
      <name val="Times New Roman"/>
      <charset val="134"/>
    </font>
    <font>
      <sz val="11"/>
      <color rgb="FFFF0000"/>
      <name val="等线"/>
      <charset val="134"/>
      <scheme val="minor"/>
    </font>
    <font>
      <sz val="11"/>
      <name val="宋体"/>
      <charset val="134"/>
    </font>
    <font>
      <sz val="11"/>
      <name val="Tahoma"/>
      <charset val="134"/>
    </font>
    <font>
      <b/>
      <sz val="12"/>
      <name val="宋体"/>
      <charset val="134"/>
    </font>
    <font>
      <sz val="18"/>
      <name val="方正小标宋简体"/>
      <charset val="134"/>
    </font>
    <font>
      <sz val="12"/>
      <name val="Times New Roman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5" fillId="0" borderId="0"/>
  </cellStyleXfs>
  <cellXfs count="56">
    <xf numFmtId="0" fontId="0" fillId="0" borderId="0" xfId="0"/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 shrinkToFi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 wrapText="1"/>
    </xf>
    <xf numFmtId="176" fontId="11" fillId="0" borderId="0" xfId="0" applyNumberFormat="1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shrinkToFit="1"/>
    </xf>
    <xf numFmtId="176" fontId="4" fillId="0" borderId="4" xfId="0" applyNumberFormat="1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43" fontId="14" fillId="0" borderId="2" xfId="1" applyFont="1" applyFill="1" applyBorder="1" applyAlignment="1">
      <alignment horizontal="center" vertical="center"/>
    </xf>
    <xf numFmtId="43" fontId="14" fillId="2" borderId="2" xfId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5"/>
  <sheetViews>
    <sheetView tabSelected="1" zoomScale="90" zoomScaleNormal="90" zoomScaleSheetLayoutView="60" workbookViewId="0">
      <selection activeCell="G20" sqref="G20"/>
    </sheetView>
  </sheetViews>
  <sheetFormatPr defaultColWidth="9" defaultRowHeight="19.9" customHeight="1"/>
  <cols>
    <col min="1" max="1" width="13.1916666666667" style="41" customWidth="1"/>
    <col min="2" max="2" width="8.75" style="41" customWidth="1"/>
    <col min="3" max="3" width="7.125" style="41" customWidth="1"/>
    <col min="4" max="4" width="25.6916666666667" style="40" customWidth="1"/>
    <col min="5" max="5" width="14.3" style="41" customWidth="1"/>
    <col min="6" max="6" width="15.9666666666667" style="41" customWidth="1"/>
    <col min="7" max="7" width="13.3333333333333" style="41" customWidth="1"/>
    <col min="8" max="8" width="11.1083333333333" style="41" customWidth="1"/>
    <col min="9" max="9" width="14.3083333333333" style="41" customWidth="1"/>
    <col min="10" max="16384" width="9" style="40"/>
  </cols>
  <sheetData>
    <row r="1" s="24" customFormat="1" ht="16" customHeight="1" spans="1:26">
      <c r="A1" s="3" t="s">
        <v>0</v>
      </c>
      <c r="B1" s="3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9"/>
      <c r="X1" s="25"/>
      <c r="Y1" s="25"/>
      <c r="Z1" s="26"/>
    </row>
    <row r="2" ht="20" customHeight="1" spans="1:26">
      <c r="A2" s="42" t="s">
        <v>1</v>
      </c>
      <c r="B2" s="42"/>
      <c r="C2" s="42"/>
      <c r="D2" s="42"/>
      <c r="E2" s="42"/>
      <c r="F2" s="42"/>
      <c r="G2" s="42"/>
      <c r="H2" s="42"/>
      <c r="I2" s="42"/>
    </row>
    <row r="3" ht="20" customHeight="1" spans="1:26">
      <c r="A3" s="43" t="s">
        <v>2</v>
      </c>
      <c r="B3" s="43" t="s">
        <v>3</v>
      </c>
      <c r="C3" s="43" t="s">
        <v>4</v>
      </c>
      <c r="D3" s="43" t="s">
        <v>5</v>
      </c>
      <c r="E3" s="43" t="s">
        <v>6</v>
      </c>
      <c r="F3" s="43" t="s">
        <v>7</v>
      </c>
      <c r="G3" s="44" t="s">
        <v>8</v>
      </c>
      <c r="H3" s="44" t="s">
        <v>9</v>
      </c>
      <c r="I3" s="43" t="s">
        <v>10</v>
      </c>
    </row>
    <row r="4" customHeight="1" spans="1:26">
      <c r="A4" s="15" t="s">
        <v>11</v>
      </c>
      <c r="B4" s="45" t="s">
        <v>12</v>
      </c>
      <c r="C4" s="20">
        <v>1</v>
      </c>
      <c r="D4" s="46" t="s">
        <v>13</v>
      </c>
      <c r="E4" s="47">
        <v>8000</v>
      </c>
      <c r="F4" s="47">
        <v>1000</v>
      </c>
      <c r="G4" s="47">
        <v>0</v>
      </c>
      <c r="H4" s="48">
        <v>100</v>
      </c>
      <c r="I4" s="48">
        <f t="shared" ref="I4:I24" si="0">SUM(E4:H4)</f>
        <v>9100</v>
      </c>
    </row>
    <row r="5" s="40" customFormat="1" customHeight="1" spans="1:26">
      <c r="A5" s="49" t="s">
        <v>14</v>
      </c>
      <c r="B5" s="50" t="s">
        <v>15</v>
      </c>
      <c r="C5" s="20">
        <v>1</v>
      </c>
      <c r="D5" s="46" t="s">
        <v>16</v>
      </c>
      <c r="E5" s="47">
        <v>12000</v>
      </c>
      <c r="F5" s="47">
        <v>1200</v>
      </c>
      <c r="G5" s="47">
        <v>0</v>
      </c>
      <c r="H5" s="47">
        <v>100</v>
      </c>
      <c r="I5" s="47">
        <f t="shared" si="0"/>
        <v>13300</v>
      </c>
    </row>
    <row r="6" customHeight="1" spans="1:26">
      <c r="A6" s="51"/>
      <c r="B6" s="52"/>
      <c r="C6" s="20">
        <v>2</v>
      </c>
      <c r="D6" s="46" t="s">
        <v>17</v>
      </c>
      <c r="E6" s="47">
        <v>12000</v>
      </c>
      <c r="F6" s="47">
        <v>1200</v>
      </c>
      <c r="G6" s="47">
        <v>38.6</v>
      </c>
      <c r="H6" s="47">
        <v>100</v>
      </c>
      <c r="I6" s="47">
        <f t="shared" si="0"/>
        <v>13338.6</v>
      </c>
    </row>
    <row r="7" customHeight="1" spans="1:26">
      <c r="A7" s="51"/>
      <c r="B7" s="52"/>
      <c r="C7" s="20">
        <v>3</v>
      </c>
      <c r="D7" s="46" t="s">
        <v>18</v>
      </c>
      <c r="E7" s="47">
        <v>12000</v>
      </c>
      <c r="F7" s="47">
        <v>1200</v>
      </c>
      <c r="G7" s="47">
        <v>0</v>
      </c>
      <c r="H7" s="47">
        <v>100</v>
      </c>
      <c r="I7" s="47">
        <f t="shared" si="0"/>
        <v>13300</v>
      </c>
    </row>
    <row r="8" customHeight="1" spans="1:26">
      <c r="A8" s="51"/>
      <c r="B8" s="52"/>
      <c r="C8" s="20">
        <v>4</v>
      </c>
      <c r="D8" s="46" t="s">
        <v>19</v>
      </c>
      <c r="E8" s="47">
        <v>12000</v>
      </c>
      <c r="F8" s="47">
        <v>1200</v>
      </c>
      <c r="G8" s="47">
        <v>0</v>
      </c>
      <c r="H8" s="47">
        <v>100</v>
      </c>
      <c r="I8" s="47">
        <f t="shared" si="0"/>
        <v>13300</v>
      </c>
    </row>
    <row r="9" customHeight="1" spans="1:26">
      <c r="A9" s="51"/>
      <c r="B9" s="52"/>
      <c r="C9" s="20">
        <v>5</v>
      </c>
      <c r="D9" s="46" t="s">
        <v>20</v>
      </c>
      <c r="E9" s="47">
        <v>12000</v>
      </c>
      <c r="F9" s="47">
        <v>1200</v>
      </c>
      <c r="G9" s="47">
        <v>0</v>
      </c>
      <c r="H9" s="47">
        <v>100</v>
      </c>
      <c r="I9" s="47">
        <f t="shared" si="0"/>
        <v>13300</v>
      </c>
    </row>
    <row r="10" customHeight="1" spans="1:26">
      <c r="A10" s="51"/>
      <c r="B10" s="52"/>
      <c r="C10" s="20">
        <v>6</v>
      </c>
      <c r="D10" s="46" t="s">
        <v>21</v>
      </c>
      <c r="E10" s="47">
        <v>12000</v>
      </c>
      <c r="F10" s="47">
        <v>1200</v>
      </c>
      <c r="G10" s="47">
        <v>0</v>
      </c>
      <c r="H10" s="47">
        <v>100</v>
      </c>
      <c r="I10" s="47">
        <f t="shared" si="0"/>
        <v>13300</v>
      </c>
    </row>
    <row r="11" customHeight="1" spans="1:26">
      <c r="A11" s="51"/>
      <c r="B11" s="52"/>
      <c r="C11" s="20">
        <v>7</v>
      </c>
      <c r="D11" s="46" t="s">
        <v>22</v>
      </c>
      <c r="E11" s="47">
        <v>12000</v>
      </c>
      <c r="F11" s="47">
        <v>1200</v>
      </c>
      <c r="G11" s="47">
        <v>0</v>
      </c>
      <c r="H11" s="47">
        <v>100</v>
      </c>
      <c r="I11" s="47">
        <f t="shared" si="0"/>
        <v>13300</v>
      </c>
    </row>
    <row r="12" customHeight="1" spans="1:26">
      <c r="A12" s="51"/>
      <c r="B12" s="52"/>
      <c r="C12" s="20">
        <v>8</v>
      </c>
      <c r="D12" s="46" t="s">
        <v>23</v>
      </c>
      <c r="E12" s="47">
        <v>14000</v>
      </c>
      <c r="F12" s="47">
        <v>1200</v>
      </c>
      <c r="G12" s="47">
        <v>0</v>
      </c>
      <c r="H12" s="47">
        <v>100</v>
      </c>
      <c r="I12" s="47">
        <f t="shared" si="0"/>
        <v>15300</v>
      </c>
    </row>
    <row r="13" customHeight="1" spans="1:26">
      <c r="A13" s="51"/>
      <c r="B13" s="52"/>
      <c r="C13" s="20">
        <v>9</v>
      </c>
      <c r="D13" s="46" t="s">
        <v>24</v>
      </c>
      <c r="E13" s="47">
        <v>12000</v>
      </c>
      <c r="F13" s="47">
        <v>1200</v>
      </c>
      <c r="G13" s="47">
        <v>0</v>
      </c>
      <c r="H13" s="47">
        <v>100</v>
      </c>
      <c r="I13" s="47">
        <f t="shared" si="0"/>
        <v>13300</v>
      </c>
    </row>
    <row r="14" customHeight="1" spans="1:26">
      <c r="A14" s="51"/>
      <c r="B14" s="52"/>
      <c r="C14" s="20">
        <v>10</v>
      </c>
      <c r="D14" s="46" t="s">
        <v>25</v>
      </c>
      <c r="E14" s="47">
        <v>12000</v>
      </c>
      <c r="F14" s="47">
        <v>1200</v>
      </c>
      <c r="G14" s="47">
        <v>0</v>
      </c>
      <c r="H14" s="47">
        <v>100</v>
      </c>
      <c r="I14" s="47">
        <f t="shared" si="0"/>
        <v>13300</v>
      </c>
    </row>
    <row r="15" customHeight="1" spans="1:26">
      <c r="A15" s="51"/>
      <c r="B15" s="52"/>
      <c r="C15" s="20">
        <v>11</v>
      </c>
      <c r="D15" s="46" t="s">
        <v>26</v>
      </c>
      <c r="E15" s="47">
        <v>12000</v>
      </c>
      <c r="F15" s="47">
        <v>1200</v>
      </c>
      <c r="G15" s="47">
        <v>24.4</v>
      </c>
      <c r="H15" s="47">
        <v>100</v>
      </c>
      <c r="I15" s="47">
        <f t="shared" si="0"/>
        <v>13324.4</v>
      </c>
    </row>
    <row r="16" customHeight="1" spans="1:26">
      <c r="A16" s="51"/>
      <c r="B16" s="52"/>
      <c r="C16" s="20">
        <v>12</v>
      </c>
      <c r="D16" s="46" t="s">
        <v>27</v>
      </c>
      <c r="E16" s="47">
        <v>12000</v>
      </c>
      <c r="F16" s="47">
        <v>1200</v>
      </c>
      <c r="G16" s="47">
        <v>0</v>
      </c>
      <c r="H16" s="47">
        <v>100</v>
      </c>
      <c r="I16" s="47">
        <f t="shared" si="0"/>
        <v>13300</v>
      </c>
    </row>
    <row r="17" customHeight="1" spans="1:9">
      <c r="A17" s="51"/>
      <c r="B17" s="52"/>
      <c r="C17" s="20">
        <v>13</v>
      </c>
      <c r="D17" s="46" t="s">
        <v>28</v>
      </c>
      <c r="E17" s="47">
        <v>12000</v>
      </c>
      <c r="F17" s="47">
        <v>1200</v>
      </c>
      <c r="G17" s="47">
        <v>0</v>
      </c>
      <c r="H17" s="47">
        <v>100</v>
      </c>
      <c r="I17" s="47">
        <f t="shared" si="0"/>
        <v>13300</v>
      </c>
    </row>
    <row r="18" customHeight="1" spans="1:9">
      <c r="A18" s="51"/>
      <c r="B18" s="52"/>
      <c r="C18" s="20">
        <v>14</v>
      </c>
      <c r="D18" s="46" t="s">
        <v>29</v>
      </c>
      <c r="E18" s="47">
        <v>15000</v>
      </c>
      <c r="F18" s="47">
        <v>1200</v>
      </c>
      <c r="G18" s="47">
        <v>0</v>
      </c>
      <c r="H18" s="47">
        <v>100</v>
      </c>
      <c r="I18" s="47">
        <f t="shared" si="0"/>
        <v>16300</v>
      </c>
    </row>
    <row r="19" customHeight="1" spans="1:9">
      <c r="A19" s="51"/>
      <c r="B19" s="52"/>
      <c r="C19" s="20">
        <v>15</v>
      </c>
      <c r="D19" s="46" t="s">
        <v>30</v>
      </c>
      <c r="E19" s="47">
        <v>12000</v>
      </c>
      <c r="F19" s="47">
        <v>1200</v>
      </c>
      <c r="G19" s="47">
        <v>0</v>
      </c>
      <c r="H19" s="47">
        <v>100</v>
      </c>
      <c r="I19" s="47">
        <f t="shared" si="0"/>
        <v>13300</v>
      </c>
    </row>
    <row r="20" customHeight="1" spans="1:9">
      <c r="A20" s="51"/>
      <c r="B20" s="52"/>
      <c r="C20" s="20">
        <v>16</v>
      </c>
      <c r="D20" s="46" t="s">
        <v>31</v>
      </c>
      <c r="E20" s="47">
        <v>13000</v>
      </c>
      <c r="F20" s="47">
        <v>1200</v>
      </c>
      <c r="G20" s="47">
        <v>12.6</v>
      </c>
      <c r="H20" s="47">
        <v>100</v>
      </c>
      <c r="I20" s="47">
        <f t="shared" si="0"/>
        <v>14312.6</v>
      </c>
    </row>
    <row r="21" customHeight="1" spans="1:9">
      <c r="A21" s="51"/>
      <c r="B21" s="52"/>
      <c r="C21" s="20">
        <v>17</v>
      </c>
      <c r="D21" s="46" t="s">
        <v>32</v>
      </c>
      <c r="E21" s="47">
        <v>13000</v>
      </c>
      <c r="F21" s="47">
        <v>1200</v>
      </c>
      <c r="G21" s="47">
        <v>0</v>
      </c>
      <c r="H21" s="47">
        <v>100</v>
      </c>
      <c r="I21" s="47">
        <f t="shared" si="0"/>
        <v>14300</v>
      </c>
    </row>
    <row r="22" customHeight="1" spans="1:9">
      <c r="A22" s="51"/>
      <c r="B22" s="52"/>
      <c r="C22" s="20">
        <v>18</v>
      </c>
      <c r="D22" s="46" t="s">
        <v>33</v>
      </c>
      <c r="E22" s="47">
        <v>13000</v>
      </c>
      <c r="F22" s="47">
        <v>1200</v>
      </c>
      <c r="G22" s="47">
        <v>0</v>
      </c>
      <c r="H22" s="47">
        <v>100</v>
      </c>
      <c r="I22" s="47">
        <f t="shared" si="0"/>
        <v>14300</v>
      </c>
    </row>
    <row r="23" ht="18" customHeight="1" spans="1:9">
      <c r="A23" s="51"/>
      <c r="B23" s="52"/>
      <c r="C23" s="20">
        <v>19</v>
      </c>
      <c r="D23" s="46" t="s">
        <v>34</v>
      </c>
      <c r="E23" s="47">
        <v>12000</v>
      </c>
      <c r="F23" s="47">
        <v>1200</v>
      </c>
      <c r="G23" s="47">
        <v>0</v>
      </c>
      <c r="H23" s="47">
        <v>100</v>
      </c>
      <c r="I23" s="47">
        <f t="shared" si="0"/>
        <v>13300</v>
      </c>
    </row>
    <row r="24" customHeight="1" spans="1:9">
      <c r="A24" s="32"/>
      <c r="B24" s="53"/>
      <c r="C24" s="20">
        <v>20</v>
      </c>
      <c r="D24" s="46" t="s">
        <v>35</v>
      </c>
      <c r="E24" s="47">
        <v>12000</v>
      </c>
      <c r="F24" s="47">
        <v>1200</v>
      </c>
      <c r="G24" s="47">
        <v>0</v>
      </c>
      <c r="H24" s="47">
        <v>100</v>
      </c>
      <c r="I24" s="47">
        <f t="shared" si="0"/>
        <v>13300</v>
      </c>
    </row>
    <row r="25" customHeight="1" spans="1:9">
      <c r="A25" s="54"/>
      <c r="B25" s="54"/>
      <c r="C25" s="54"/>
      <c r="D25" s="54"/>
      <c r="E25" s="55"/>
    </row>
  </sheetData>
  <mergeCells count="6">
    <mergeCell ref="A1:B1"/>
    <mergeCell ref="C1:D1"/>
    <mergeCell ref="A2:I2"/>
    <mergeCell ref="A25:E25"/>
    <mergeCell ref="A5:A24"/>
    <mergeCell ref="B5:B24"/>
  </mergeCells>
  <pageMargins left="0.984027777777778" right="0.984027777777778" top="0.66875" bottom="0.984027777777778" header="0.511805555555556" footer="0.511805555555556"/>
  <pageSetup paperSize="9" fitToWidth="0" orientation="landscape" horizontalDpi="600" verticalDpi="180"/>
  <headerFooter>
    <oddHeader>&amp;R&amp;G</oddHeader>
  </headerFooter>
  <legacyDrawingHF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1"/>
  <sheetViews>
    <sheetView zoomScale="85" zoomScaleNormal="85" workbookViewId="0">
      <pane xSplit="2" ySplit="1" topLeftCell="C2" activePane="bottomRight" state="frozen"/>
      <selection/>
      <selection pane="topRight"/>
      <selection pane="bottomLeft"/>
      <selection pane="bottomRight" activeCell="A2" sqref="A2:W2"/>
    </sheetView>
  </sheetViews>
  <sheetFormatPr defaultColWidth="9" defaultRowHeight="13.5"/>
  <cols>
    <col min="1" max="1" width="3.375" style="24" customWidth="1"/>
    <col min="2" max="2" width="20.25" style="24" customWidth="1"/>
    <col min="3" max="10" width="9.25833333333333" style="25" customWidth="1"/>
    <col min="11" max="11" width="8.81666666666667" style="25" customWidth="1"/>
    <col min="12" max="19" width="9.7" style="25" customWidth="1"/>
    <col min="20" max="20" width="8.23333333333333" style="25" customWidth="1"/>
    <col min="21" max="21" width="6.90833333333333" style="25" customWidth="1"/>
    <col min="22" max="22" width="7.825" style="25" customWidth="1"/>
    <col min="23" max="23" width="5.54166666666667" style="25" customWidth="1"/>
    <col min="24" max="25" width="9.25" style="25" customWidth="1"/>
    <col min="26" max="26" width="10.625" style="26" customWidth="1"/>
    <col min="27" max="16384" width="9" style="24"/>
  </cols>
  <sheetData>
    <row r="1" ht="22" customHeight="1" spans="1:23">
      <c r="A1" s="3" t="s">
        <v>36</v>
      </c>
      <c r="B1" s="3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9"/>
    </row>
    <row r="2" ht="32" customHeight="1" spans="1:23">
      <c r="A2" s="6" t="s">
        <v>37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6"/>
    </row>
    <row r="3" ht="22" customHeight="1" spans="1:23">
      <c r="A3" s="8" t="s">
        <v>4</v>
      </c>
      <c r="B3" s="8" t="s">
        <v>38</v>
      </c>
      <c r="C3" s="12" t="s">
        <v>39</v>
      </c>
      <c r="D3" s="12"/>
      <c r="E3" s="12"/>
      <c r="F3" s="12"/>
      <c r="G3" s="12"/>
      <c r="H3" s="12"/>
      <c r="I3" s="12"/>
      <c r="J3" s="12"/>
      <c r="K3" s="12"/>
      <c r="L3" s="12" t="s">
        <v>40</v>
      </c>
      <c r="M3" s="12"/>
      <c r="N3" s="12"/>
      <c r="O3" s="12"/>
      <c r="P3" s="12"/>
      <c r="Q3" s="12"/>
      <c r="R3" s="12"/>
      <c r="S3" s="12"/>
      <c r="T3" s="12"/>
      <c r="U3" s="30" t="s">
        <v>41</v>
      </c>
      <c r="V3" s="31"/>
      <c r="W3" s="12" t="s">
        <v>42</v>
      </c>
    </row>
    <row r="4" ht="55" customHeight="1" spans="1:23">
      <c r="A4" s="8"/>
      <c r="B4" s="8"/>
      <c r="C4" s="12" t="s">
        <v>43</v>
      </c>
      <c r="D4" s="12" t="s">
        <v>44</v>
      </c>
      <c r="E4" s="12" t="s">
        <v>45</v>
      </c>
      <c r="F4" s="12" t="s">
        <v>46</v>
      </c>
      <c r="G4" s="12" t="s">
        <v>47</v>
      </c>
      <c r="H4" s="12" t="s">
        <v>48</v>
      </c>
      <c r="I4" s="12" t="s">
        <v>49</v>
      </c>
      <c r="J4" s="12" t="s">
        <v>50</v>
      </c>
      <c r="K4" s="12" t="s">
        <v>10</v>
      </c>
      <c r="L4" s="12" t="s">
        <v>43</v>
      </c>
      <c r="M4" s="12" t="s">
        <v>44</v>
      </c>
      <c r="N4" s="12" t="s">
        <v>45</v>
      </c>
      <c r="O4" s="12" t="s">
        <v>46</v>
      </c>
      <c r="P4" s="12" t="s">
        <v>47</v>
      </c>
      <c r="Q4" s="12" t="s">
        <v>48</v>
      </c>
      <c r="R4" s="12" t="s">
        <v>49</v>
      </c>
      <c r="S4" s="12" t="s">
        <v>50</v>
      </c>
      <c r="T4" s="12" t="s">
        <v>10</v>
      </c>
      <c r="U4" s="13" t="s">
        <v>51</v>
      </c>
      <c r="V4" s="13" t="s">
        <v>52</v>
      </c>
      <c r="W4" s="12"/>
    </row>
    <row r="5" ht="36" customHeight="1" spans="1:23">
      <c r="A5" s="14">
        <v>1</v>
      </c>
      <c r="B5" s="32" t="s">
        <v>53</v>
      </c>
      <c r="C5" s="33">
        <v>500</v>
      </c>
      <c r="D5" s="33">
        <v>200</v>
      </c>
      <c r="E5" s="33">
        <v>150</v>
      </c>
      <c r="F5" s="33">
        <v>450</v>
      </c>
      <c r="G5" s="33">
        <v>850</v>
      </c>
      <c r="H5" s="33">
        <v>400</v>
      </c>
      <c r="I5" s="33">
        <v>400</v>
      </c>
      <c r="J5" s="33">
        <v>300</v>
      </c>
      <c r="K5" s="34">
        <f>SUM(C5:J5)</f>
        <v>3250</v>
      </c>
      <c r="L5" s="35">
        <v>533.6</v>
      </c>
      <c r="M5" s="35">
        <v>69.4</v>
      </c>
      <c r="N5" s="35">
        <v>217.8</v>
      </c>
      <c r="O5" s="35">
        <v>426.25</v>
      </c>
      <c r="P5" s="36">
        <v>933</v>
      </c>
      <c r="Q5" s="33">
        <v>246</v>
      </c>
      <c r="R5" s="37">
        <v>477</v>
      </c>
      <c r="S5" s="37">
        <v>317</v>
      </c>
      <c r="T5" s="33">
        <f>SUM(L5:S5)</f>
        <v>3220.05</v>
      </c>
      <c r="U5" s="35"/>
      <c r="V5" s="35">
        <f>K5-T5</f>
        <v>29.9499999999998</v>
      </c>
      <c r="W5" s="38"/>
    </row>
    <row r="6" ht="49" customHeight="1" spans="1:23">
      <c r="A6" s="39"/>
      <c r="B6" s="39"/>
      <c r="C6" s="39"/>
      <c r="D6" s="39"/>
      <c r="E6" s="39"/>
      <c r="G6" s="39"/>
      <c r="H6" s="39"/>
      <c r="I6" s="39"/>
      <c r="J6" s="39"/>
      <c r="K6" s="39"/>
      <c r="L6" s="39"/>
      <c r="M6" s="39"/>
      <c r="O6" s="39"/>
      <c r="P6" s="39"/>
      <c r="Q6" s="39"/>
      <c r="R6" s="39"/>
      <c r="S6" s="39"/>
      <c r="U6" s="39"/>
      <c r="V6" s="39"/>
      <c r="W6" s="39"/>
    </row>
    <row r="11" spans="1:23">
      <c r="B11" s="23"/>
    </row>
  </sheetData>
  <mergeCells count="9">
    <mergeCell ref="A1:B1"/>
    <mergeCell ref="C1:D1"/>
    <mergeCell ref="A2:W2"/>
    <mergeCell ref="C3:K3"/>
    <mergeCell ref="L3:T3"/>
    <mergeCell ref="U3:V3"/>
    <mergeCell ref="A3:A4"/>
    <mergeCell ref="B3:B4"/>
    <mergeCell ref="W3:W4"/>
  </mergeCells>
  <pageMargins left="0.118055555555556" right="0.0784722222222222" top="0.944444444444444" bottom="0.156944444444444" header="0.354166666666667" footer="0.0784722222222222"/>
  <pageSetup paperSize="9" scale="69" orientation="landscape" horizontalDpi="600"/>
  <headerFooter>
    <oddHeader>&amp;R&amp;G</oddHeader>
  </headerFooter>
  <legacyDrawingHF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3"/>
  <sheetViews>
    <sheetView zoomScale="85" zoomScaleNormal="85" workbookViewId="0">
      <pane xSplit="2" ySplit="4" topLeftCell="C5" activePane="bottomRight" state="frozen"/>
      <selection/>
      <selection pane="topRight"/>
      <selection pane="bottomLeft"/>
      <selection pane="bottomRight" activeCell="P16" sqref="P16"/>
    </sheetView>
  </sheetViews>
  <sheetFormatPr defaultColWidth="9" defaultRowHeight="13.5"/>
  <cols>
    <col min="1" max="1" width="5" style="1" customWidth="1"/>
    <col min="2" max="2" width="36.375" style="1" customWidth="1"/>
    <col min="3" max="12" width="11.25" style="2" customWidth="1"/>
    <col min="13" max="14" width="12.875" style="2" customWidth="1"/>
    <col min="15" max="15" width="14.125" style="1" customWidth="1"/>
    <col min="16" max="16" width="9" style="1"/>
    <col min="17" max="17" width="3.08333333333333" style="1" customWidth="1"/>
    <col min="18" max="16384" width="9" style="1"/>
  </cols>
  <sheetData>
    <row r="1" ht="24" customHeight="1" spans="1:15">
      <c r="A1" s="3" t="s">
        <v>54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5"/>
    </row>
    <row r="2" ht="27" customHeight="1" spans="1:15">
      <c r="A2" s="6" t="s">
        <v>55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6"/>
    </row>
    <row r="3" ht="23" customHeight="1" spans="1:15">
      <c r="A3" s="8" t="s">
        <v>4</v>
      </c>
      <c r="B3" s="8" t="s">
        <v>38</v>
      </c>
      <c r="C3" s="9" t="s">
        <v>39</v>
      </c>
      <c r="D3" s="9"/>
      <c r="E3" s="9"/>
      <c r="F3" s="9"/>
      <c r="G3" s="9"/>
      <c r="H3" s="9" t="s">
        <v>40</v>
      </c>
      <c r="I3" s="9"/>
      <c r="J3" s="9"/>
      <c r="K3" s="9"/>
      <c r="L3" s="9"/>
      <c r="M3" s="10" t="s">
        <v>41</v>
      </c>
      <c r="N3" s="11"/>
      <c r="O3" s="12" t="s">
        <v>42</v>
      </c>
    </row>
    <row r="4" ht="39" customHeight="1" spans="1:15">
      <c r="A4" s="8"/>
      <c r="B4" s="8"/>
      <c r="C4" s="12" t="s">
        <v>43</v>
      </c>
      <c r="D4" s="12" t="s">
        <v>44</v>
      </c>
      <c r="E4" s="12" t="s">
        <v>45</v>
      </c>
      <c r="F4" s="12" t="s">
        <v>46</v>
      </c>
      <c r="G4" s="9" t="s">
        <v>10</v>
      </c>
      <c r="H4" s="12" t="s">
        <v>43</v>
      </c>
      <c r="I4" s="12" t="s">
        <v>44</v>
      </c>
      <c r="J4" s="12" t="s">
        <v>45</v>
      </c>
      <c r="K4" s="12" t="s">
        <v>46</v>
      </c>
      <c r="L4" s="12" t="s">
        <v>10</v>
      </c>
      <c r="M4" s="13" t="s">
        <v>51</v>
      </c>
      <c r="N4" s="13" t="s">
        <v>52</v>
      </c>
      <c r="O4" s="12"/>
    </row>
    <row r="5" ht="22" customHeight="1" spans="1:15">
      <c r="A5" s="14">
        <v>1</v>
      </c>
      <c r="B5" s="15" t="s">
        <v>56</v>
      </c>
      <c r="C5" s="16">
        <v>700</v>
      </c>
      <c r="D5" s="16">
        <v>850</v>
      </c>
      <c r="E5" s="16">
        <v>800</v>
      </c>
      <c r="F5" s="17">
        <v>450</v>
      </c>
      <c r="G5" s="17">
        <f>SUM(C5:F5)</f>
        <v>2800</v>
      </c>
      <c r="H5" s="18">
        <v>833.8</v>
      </c>
      <c r="I5" s="18">
        <v>699.8</v>
      </c>
      <c r="J5" s="16">
        <v>768</v>
      </c>
      <c r="K5" s="16">
        <v>522.8</v>
      </c>
      <c r="L5" s="17">
        <f>SUM(H5:K5)</f>
        <v>2824.4</v>
      </c>
      <c r="M5" s="19">
        <v>24.4</v>
      </c>
      <c r="N5" s="19"/>
      <c r="O5" s="20"/>
    </row>
    <row r="6" ht="22" customHeight="1" spans="1:15">
      <c r="A6" s="14">
        <v>2</v>
      </c>
      <c r="B6" s="15" t="s">
        <v>57</v>
      </c>
      <c r="C6" s="16">
        <v>700</v>
      </c>
      <c r="D6" s="16">
        <v>950</v>
      </c>
      <c r="E6" s="16">
        <v>500</v>
      </c>
      <c r="F6" s="17">
        <v>500</v>
      </c>
      <c r="G6" s="17">
        <f t="shared" ref="G6:G26" si="0">SUM(C6:F6)</f>
        <v>2650</v>
      </c>
      <c r="H6" s="18">
        <v>997.8</v>
      </c>
      <c r="I6" s="18">
        <v>662.8</v>
      </c>
      <c r="J6" s="16">
        <v>486</v>
      </c>
      <c r="K6" s="16">
        <v>498</v>
      </c>
      <c r="L6" s="17">
        <f t="shared" ref="L6:L26" si="1">SUM(H6:K6)</f>
        <v>2644.6</v>
      </c>
      <c r="M6" s="19"/>
      <c r="N6" s="19">
        <f t="shared" ref="N6:N26" si="2">G6-L6</f>
        <v>5.40000000000009</v>
      </c>
      <c r="O6" s="20"/>
    </row>
    <row r="7" ht="22" customHeight="1" spans="1:15">
      <c r="A7" s="14">
        <v>3</v>
      </c>
      <c r="B7" s="15" t="s">
        <v>58</v>
      </c>
      <c r="C7" s="16">
        <v>700</v>
      </c>
      <c r="D7" s="16">
        <v>800</v>
      </c>
      <c r="E7" s="16">
        <v>450</v>
      </c>
      <c r="F7" s="17">
        <v>550</v>
      </c>
      <c r="G7" s="17">
        <f t="shared" si="0"/>
        <v>2500</v>
      </c>
      <c r="H7" s="18">
        <v>788.8</v>
      </c>
      <c r="I7" s="18">
        <v>671.8</v>
      </c>
      <c r="J7" s="16">
        <v>469</v>
      </c>
      <c r="K7" s="16">
        <v>514</v>
      </c>
      <c r="L7" s="17">
        <f t="shared" si="1"/>
        <v>2443.6</v>
      </c>
      <c r="M7" s="19"/>
      <c r="N7" s="19">
        <f t="shared" si="2"/>
        <v>56.4000000000001</v>
      </c>
      <c r="O7" s="20"/>
    </row>
    <row r="8" ht="22" customHeight="1" spans="1:15">
      <c r="A8" s="14">
        <v>4</v>
      </c>
      <c r="B8" s="15" t="s">
        <v>59</v>
      </c>
      <c r="C8" s="16">
        <v>700</v>
      </c>
      <c r="D8" s="16">
        <v>750</v>
      </c>
      <c r="E8" s="16">
        <v>650</v>
      </c>
      <c r="F8" s="17">
        <v>550</v>
      </c>
      <c r="G8" s="17">
        <f t="shared" si="0"/>
        <v>2650</v>
      </c>
      <c r="H8" s="18">
        <v>929.8</v>
      </c>
      <c r="I8" s="18">
        <v>509.8</v>
      </c>
      <c r="J8" s="16">
        <v>675</v>
      </c>
      <c r="K8" s="16">
        <v>501</v>
      </c>
      <c r="L8" s="17">
        <f t="shared" si="1"/>
        <v>2615.6</v>
      </c>
      <c r="M8" s="19"/>
      <c r="N8" s="19">
        <f t="shared" si="2"/>
        <v>34.4000000000001</v>
      </c>
      <c r="O8" s="20"/>
    </row>
    <row r="9" ht="22" customHeight="1" spans="1:15">
      <c r="A9" s="14">
        <v>5</v>
      </c>
      <c r="B9" s="15" t="s">
        <v>60</v>
      </c>
      <c r="C9" s="16">
        <v>700</v>
      </c>
      <c r="D9" s="16">
        <v>650</v>
      </c>
      <c r="E9" s="16">
        <v>750</v>
      </c>
      <c r="F9" s="17">
        <v>400</v>
      </c>
      <c r="G9" s="17">
        <f t="shared" si="0"/>
        <v>2500</v>
      </c>
      <c r="H9" s="18">
        <v>737.8</v>
      </c>
      <c r="I9" s="18">
        <v>640.8</v>
      </c>
      <c r="J9" s="16">
        <v>680</v>
      </c>
      <c r="K9" s="16">
        <v>411</v>
      </c>
      <c r="L9" s="17">
        <f t="shared" si="1"/>
        <v>2469.6</v>
      </c>
      <c r="M9" s="19"/>
      <c r="N9" s="19">
        <f t="shared" si="2"/>
        <v>30.4000000000001</v>
      </c>
      <c r="O9" s="20"/>
    </row>
    <row r="10" ht="22" customHeight="1" spans="1:15">
      <c r="A10" s="14">
        <v>6</v>
      </c>
      <c r="B10" s="15" t="s">
        <v>61</v>
      </c>
      <c r="C10" s="16">
        <v>700</v>
      </c>
      <c r="D10" s="16">
        <v>550</v>
      </c>
      <c r="E10" s="16">
        <v>500</v>
      </c>
      <c r="F10" s="17">
        <v>350</v>
      </c>
      <c r="G10" s="17">
        <f t="shared" si="0"/>
        <v>2100</v>
      </c>
      <c r="H10" s="18">
        <v>726.8</v>
      </c>
      <c r="I10" s="18">
        <v>503.6</v>
      </c>
      <c r="J10" s="16">
        <v>534.8</v>
      </c>
      <c r="K10" s="16">
        <v>295.8</v>
      </c>
      <c r="L10" s="17">
        <f t="shared" si="1"/>
        <v>2061</v>
      </c>
      <c r="M10" s="19"/>
      <c r="N10" s="19">
        <f t="shared" si="2"/>
        <v>39</v>
      </c>
      <c r="O10" s="20"/>
    </row>
    <row r="11" ht="22" customHeight="1" spans="1:15">
      <c r="A11" s="14">
        <v>7</v>
      </c>
      <c r="B11" s="15" t="s">
        <v>62</v>
      </c>
      <c r="C11" s="16">
        <v>700</v>
      </c>
      <c r="D11" s="16">
        <v>750</v>
      </c>
      <c r="E11" s="16">
        <v>600</v>
      </c>
      <c r="F11" s="17">
        <v>500</v>
      </c>
      <c r="G11" s="17">
        <f t="shared" si="0"/>
        <v>2550</v>
      </c>
      <c r="H11" s="18">
        <v>818.8</v>
      </c>
      <c r="I11" s="18">
        <v>643.8</v>
      </c>
      <c r="J11" s="16">
        <v>589</v>
      </c>
      <c r="K11" s="16">
        <v>497</v>
      </c>
      <c r="L11" s="17">
        <f t="shared" si="1"/>
        <v>2548.6</v>
      </c>
      <c r="M11" s="19"/>
      <c r="N11" s="19">
        <f t="shared" si="2"/>
        <v>1.40000000000009</v>
      </c>
      <c r="O11" s="20"/>
    </row>
    <row r="12" ht="32" customHeight="1" spans="1:15">
      <c r="A12" s="14">
        <v>8</v>
      </c>
      <c r="B12" s="15" t="s">
        <v>63</v>
      </c>
      <c r="C12" s="16">
        <v>700</v>
      </c>
      <c r="D12" s="16">
        <v>650</v>
      </c>
      <c r="E12" s="16">
        <v>800</v>
      </c>
      <c r="F12" s="17">
        <v>550</v>
      </c>
      <c r="G12" s="17">
        <f t="shared" si="0"/>
        <v>2700</v>
      </c>
      <c r="H12" s="18">
        <v>693</v>
      </c>
      <c r="I12" s="18">
        <v>634.6</v>
      </c>
      <c r="J12" s="16">
        <v>740.4</v>
      </c>
      <c r="K12" s="16">
        <v>533</v>
      </c>
      <c r="L12" s="17">
        <f t="shared" si="1"/>
        <v>2601</v>
      </c>
      <c r="M12" s="19"/>
      <c r="N12" s="19">
        <f t="shared" si="2"/>
        <v>99</v>
      </c>
      <c r="O12" s="20"/>
    </row>
    <row r="13" ht="22" customHeight="1" spans="1:15">
      <c r="A13" s="14">
        <v>9</v>
      </c>
      <c r="B13" s="15" t="s">
        <v>64</v>
      </c>
      <c r="C13" s="16">
        <v>700</v>
      </c>
      <c r="D13" s="16">
        <v>750</v>
      </c>
      <c r="E13" s="16">
        <v>600</v>
      </c>
      <c r="F13" s="17">
        <v>550</v>
      </c>
      <c r="G13" s="17">
        <f t="shared" si="0"/>
        <v>2600</v>
      </c>
      <c r="H13" s="18">
        <v>874.1</v>
      </c>
      <c r="I13" s="18">
        <v>561.55</v>
      </c>
      <c r="J13" s="16">
        <v>561.5</v>
      </c>
      <c r="K13" s="16">
        <v>550.8</v>
      </c>
      <c r="L13" s="17">
        <f t="shared" si="1"/>
        <v>2547.95</v>
      </c>
      <c r="M13" s="19"/>
      <c r="N13" s="19">
        <f t="shared" si="2"/>
        <v>52.0500000000002</v>
      </c>
      <c r="O13" s="20"/>
    </row>
    <row r="14" ht="22" customHeight="1" spans="1:15">
      <c r="A14" s="14">
        <v>10</v>
      </c>
      <c r="B14" s="15" t="s">
        <v>65</v>
      </c>
      <c r="C14" s="16">
        <v>700</v>
      </c>
      <c r="D14" s="16">
        <v>750</v>
      </c>
      <c r="E14" s="16">
        <v>700</v>
      </c>
      <c r="F14" s="17">
        <v>550</v>
      </c>
      <c r="G14" s="17">
        <f t="shared" si="0"/>
        <v>2700</v>
      </c>
      <c r="H14" s="18">
        <v>854.1</v>
      </c>
      <c r="I14" s="18">
        <v>578.8</v>
      </c>
      <c r="J14" s="16">
        <v>533.25</v>
      </c>
      <c r="K14" s="16">
        <v>594.8</v>
      </c>
      <c r="L14" s="17">
        <f t="shared" si="1"/>
        <v>2560.95</v>
      </c>
      <c r="M14" s="19"/>
      <c r="N14" s="19">
        <f t="shared" si="2"/>
        <v>139.05</v>
      </c>
      <c r="O14" s="20"/>
    </row>
    <row r="15" ht="22" customHeight="1" spans="1:15">
      <c r="A15" s="14">
        <v>11</v>
      </c>
      <c r="B15" s="15" t="s">
        <v>66</v>
      </c>
      <c r="C15" s="16">
        <v>700</v>
      </c>
      <c r="D15" s="16">
        <v>750</v>
      </c>
      <c r="E15" s="16">
        <v>700</v>
      </c>
      <c r="F15" s="17">
        <v>650</v>
      </c>
      <c r="G15" s="17">
        <f t="shared" si="0"/>
        <v>2800</v>
      </c>
      <c r="H15" s="18">
        <v>854.1</v>
      </c>
      <c r="I15" s="18">
        <v>578.8</v>
      </c>
      <c r="J15" s="16">
        <v>674</v>
      </c>
      <c r="K15" s="16">
        <v>531.8</v>
      </c>
      <c r="L15" s="17">
        <f t="shared" si="1"/>
        <v>2638.7</v>
      </c>
      <c r="M15" s="19"/>
      <c r="N15" s="19">
        <f t="shared" si="2"/>
        <v>161.3</v>
      </c>
      <c r="O15" s="20"/>
    </row>
    <row r="16" ht="22" customHeight="1" spans="1:15">
      <c r="A16" s="14">
        <v>12</v>
      </c>
      <c r="B16" s="15" t="s">
        <v>67</v>
      </c>
      <c r="C16" s="16">
        <v>700</v>
      </c>
      <c r="D16" s="16">
        <v>600</v>
      </c>
      <c r="E16" s="16">
        <v>750</v>
      </c>
      <c r="F16" s="17">
        <v>500</v>
      </c>
      <c r="G16" s="17">
        <f t="shared" si="0"/>
        <v>2550</v>
      </c>
      <c r="H16" s="18">
        <v>760.8</v>
      </c>
      <c r="I16" s="18">
        <v>517.8</v>
      </c>
      <c r="J16" s="16">
        <v>753.5</v>
      </c>
      <c r="K16" s="16">
        <v>466.5</v>
      </c>
      <c r="L16" s="17">
        <f t="shared" si="1"/>
        <v>2498.6</v>
      </c>
      <c r="M16" s="19"/>
      <c r="N16" s="19">
        <f t="shared" si="2"/>
        <v>51.4000000000001</v>
      </c>
      <c r="O16" s="20"/>
    </row>
    <row r="17" ht="22" customHeight="1" spans="1:15">
      <c r="A17" s="14">
        <v>13</v>
      </c>
      <c r="B17" s="15" t="s">
        <v>68</v>
      </c>
      <c r="C17" s="16">
        <v>700</v>
      </c>
      <c r="D17" s="16">
        <v>500</v>
      </c>
      <c r="E17" s="16">
        <v>650</v>
      </c>
      <c r="F17" s="17">
        <v>500</v>
      </c>
      <c r="G17" s="17">
        <f t="shared" si="0"/>
        <v>2350</v>
      </c>
      <c r="H17" s="18">
        <v>786.8</v>
      </c>
      <c r="I17" s="18">
        <v>394.8</v>
      </c>
      <c r="J17" s="16">
        <v>652</v>
      </c>
      <c r="K17" s="16">
        <v>502</v>
      </c>
      <c r="L17" s="17">
        <f t="shared" si="1"/>
        <v>2335.6</v>
      </c>
      <c r="M17" s="19"/>
      <c r="N17" s="19">
        <f t="shared" si="2"/>
        <v>14.4000000000001</v>
      </c>
      <c r="O17" s="20"/>
    </row>
    <row r="18" ht="30" customHeight="1" spans="1:15">
      <c r="A18" s="14">
        <v>14</v>
      </c>
      <c r="B18" s="15" t="s">
        <v>69</v>
      </c>
      <c r="C18" s="16">
        <v>700</v>
      </c>
      <c r="D18" s="16">
        <v>400</v>
      </c>
      <c r="E18" s="16">
        <v>450</v>
      </c>
      <c r="F18" s="17">
        <v>500</v>
      </c>
      <c r="G18" s="17">
        <f t="shared" si="0"/>
        <v>2050</v>
      </c>
      <c r="H18" s="18">
        <v>680.6</v>
      </c>
      <c r="I18" s="18">
        <v>372.6</v>
      </c>
      <c r="J18" s="16">
        <v>471.8</v>
      </c>
      <c r="K18" s="16">
        <v>491.6</v>
      </c>
      <c r="L18" s="17">
        <f t="shared" si="1"/>
        <v>2016.6</v>
      </c>
      <c r="M18" s="19"/>
      <c r="N18" s="19">
        <f t="shared" si="2"/>
        <v>33.4000000000001</v>
      </c>
      <c r="O18" s="20"/>
    </row>
    <row r="19" ht="22" customHeight="1" spans="1:15">
      <c r="A19" s="14">
        <v>15</v>
      </c>
      <c r="B19" s="15" t="s">
        <v>70</v>
      </c>
      <c r="C19" s="16">
        <v>700</v>
      </c>
      <c r="D19" s="16">
        <v>500</v>
      </c>
      <c r="E19" s="16">
        <v>700</v>
      </c>
      <c r="F19" s="17">
        <v>350</v>
      </c>
      <c r="G19" s="17">
        <f t="shared" si="0"/>
        <v>2250</v>
      </c>
      <c r="H19" s="18">
        <v>758.8</v>
      </c>
      <c r="I19" s="18">
        <v>441.8</v>
      </c>
      <c r="J19" s="16">
        <v>726</v>
      </c>
      <c r="K19" s="16">
        <v>218</v>
      </c>
      <c r="L19" s="17">
        <f t="shared" si="1"/>
        <v>2144.6</v>
      </c>
      <c r="M19" s="19"/>
      <c r="N19" s="19">
        <f t="shared" si="2"/>
        <v>105.4</v>
      </c>
      <c r="O19" s="20"/>
    </row>
    <row r="20" ht="22" customHeight="1" spans="1:15">
      <c r="A20" s="14">
        <v>16</v>
      </c>
      <c r="B20" s="15" t="s">
        <v>71</v>
      </c>
      <c r="C20" s="16">
        <v>700</v>
      </c>
      <c r="D20" s="16">
        <v>800</v>
      </c>
      <c r="E20" s="16">
        <v>650</v>
      </c>
      <c r="F20" s="17">
        <v>750</v>
      </c>
      <c r="G20" s="17">
        <f t="shared" si="0"/>
        <v>2900</v>
      </c>
      <c r="H20" s="18">
        <v>762.8</v>
      </c>
      <c r="I20" s="18">
        <v>696.8</v>
      </c>
      <c r="J20" s="16">
        <v>675</v>
      </c>
      <c r="K20" s="16">
        <v>742</v>
      </c>
      <c r="L20" s="17">
        <f t="shared" si="1"/>
        <v>2876.6</v>
      </c>
      <c r="M20" s="19"/>
      <c r="N20" s="19">
        <f t="shared" si="2"/>
        <v>23.4000000000001</v>
      </c>
      <c r="O20" s="20"/>
    </row>
    <row r="21" ht="22" customHeight="1" spans="1:15">
      <c r="A21" s="14">
        <v>17</v>
      </c>
      <c r="B21" s="15" t="s">
        <v>72</v>
      </c>
      <c r="C21" s="16">
        <v>700</v>
      </c>
      <c r="D21" s="16">
        <v>700</v>
      </c>
      <c r="E21" s="16">
        <v>800</v>
      </c>
      <c r="F21" s="17">
        <v>400</v>
      </c>
      <c r="G21" s="17">
        <f t="shared" si="0"/>
        <v>2600</v>
      </c>
      <c r="H21" s="18">
        <v>763.8</v>
      </c>
      <c r="I21" s="18">
        <v>609.55</v>
      </c>
      <c r="J21" s="16">
        <v>686</v>
      </c>
      <c r="K21" s="16">
        <v>497</v>
      </c>
      <c r="L21" s="17">
        <f t="shared" si="1"/>
        <v>2556.35</v>
      </c>
      <c r="M21" s="19"/>
      <c r="N21" s="19">
        <f t="shared" si="2"/>
        <v>43.6500000000001</v>
      </c>
      <c r="O21" s="20"/>
    </row>
    <row r="22" ht="22" customHeight="1" spans="1:15">
      <c r="A22" s="14">
        <v>18</v>
      </c>
      <c r="B22" s="15" t="s">
        <v>73</v>
      </c>
      <c r="C22" s="16">
        <v>700</v>
      </c>
      <c r="D22" s="16">
        <v>700</v>
      </c>
      <c r="E22" s="16">
        <v>800</v>
      </c>
      <c r="F22" s="17">
        <v>500</v>
      </c>
      <c r="G22" s="17">
        <f t="shared" si="0"/>
        <v>2700</v>
      </c>
      <c r="H22" s="18">
        <v>763.8</v>
      </c>
      <c r="I22" s="18">
        <v>609.55</v>
      </c>
      <c r="J22" s="16">
        <v>827</v>
      </c>
      <c r="K22" s="16">
        <v>426</v>
      </c>
      <c r="L22" s="17">
        <f t="shared" si="1"/>
        <v>2626.35</v>
      </c>
      <c r="M22" s="19"/>
      <c r="N22" s="19">
        <f t="shared" si="2"/>
        <v>73.6500000000001</v>
      </c>
      <c r="O22" s="20"/>
    </row>
    <row r="23" ht="22" customHeight="1" spans="1:15">
      <c r="A23" s="14">
        <v>19</v>
      </c>
      <c r="B23" s="15" t="s">
        <v>74</v>
      </c>
      <c r="C23" s="16">
        <v>700</v>
      </c>
      <c r="D23" s="16">
        <v>650</v>
      </c>
      <c r="E23" s="16">
        <v>700</v>
      </c>
      <c r="F23" s="17">
        <v>900</v>
      </c>
      <c r="G23" s="17">
        <f t="shared" si="0"/>
        <v>2950</v>
      </c>
      <c r="H23" s="18">
        <v>725.8</v>
      </c>
      <c r="I23" s="18">
        <v>599.05</v>
      </c>
      <c r="J23" s="16">
        <v>740</v>
      </c>
      <c r="K23" s="16">
        <v>827</v>
      </c>
      <c r="L23" s="17">
        <f t="shared" si="1"/>
        <v>2891.85</v>
      </c>
      <c r="M23" s="19"/>
      <c r="N23" s="19">
        <f t="shared" si="2"/>
        <v>58.1500000000001</v>
      </c>
      <c r="O23" s="20"/>
    </row>
    <row r="24" ht="22" customHeight="1" spans="1:15">
      <c r="A24" s="14">
        <v>20</v>
      </c>
      <c r="B24" s="15" t="s">
        <v>75</v>
      </c>
      <c r="C24" s="16">
        <v>700</v>
      </c>
      <c r="D24" s="16">
        <v>800</v>
      </c>
      <c r="E24" s="16">
        <v>400</v>
      </c>
      <c r="F24" s="17">
        <v>550</v>
      </c>
      <c r="G24" s="17">
        <f t="shared" si="0"/>
        <v>2450</v>
      </c>
      <c r="H24" s="18">
        <v>828.8</v>
      </c>
      <c r="I24" s="18">
        <v>670.8</v>
      </c>
      <c r="J24" s="16">
        <v>391</v>
      </c>
      <c r="K24" s="16">
        <v>510</v>
      </c>
      <c r="L24" s="17">
        <f t="shared" si="1"/>
        <v>2400.6</v>
      </c>
      <c r="M24" s="19"/>
      <c r="N24" s="19">
        <f t="shared" si="2"/>
        <v>49.4000000000001</v>
      </c>
      <c r="O24" s="20"/>
    </row>
    <row r="25" ht="22" customHeight="1" spans="1:15">
      <c r="A25" s="14">
        <v>21</v>
      </c>
      <c r="B25" s="15" t="s">
        <v>76</v>
      </c>
      <c r="C25" s="16">
        <v>700</v>
      </c>
      <c r="D25" s="16">
        <v>600</v>
      </c>
      <c r="E25" s="16">
        <v>750</v>
      </c>
      <c r="F25" s="17">
        <v>750</v>
      </c>
      <c r="G25" s="17">
        <f t="shared" si="0"/>
        <v>2800</v>
      </c>
      <c r="H25" s="18">
        <v>760.8</v>
      </c>
      <c r="I25" s="18">
        <v>530.8</v>
      </c>
      <c r="J25" s="16">
        <v>733</v>
      </c>
      <c r="K25" s="16">
        <v>788</v>
      </c>
      <c r="L25" s="17">
        <f t="shared" si="1"/>
        <v>2812.6</v>
      </c>
      <c r="M25" s="19">
        <v>12.6</v>
      </c>
      <c r="N25" s="19"/>
      <c r="O25" s="20"/>
    </row>
    <row r="26" ht="22" customHeight="1" spans="1:15">
      <c r="A26" s="14">
        <v>22</v>
      </c>
      <c r="B26" s="15" t="s">
        <v>77</v>
      </c>
      <c r="C26" s="16">
        <v>700</v>
      </c>
      <c r="D26" s="16">
        <v>950</v>
      </c>
      <c r="E26" s="16">
        <v>600</v>
      </c>
      <c r="F26" s="17">
        <v>500</v>
      </c>
      <c r="G26" s="17">
        <f t="shared" si="0"/>
        <v>2750</v>
      </c>
      <c r="H26" s="18">
        <v>997.8</v>
      </c>
      <c r="I26" s="18">
        <v>662.8</v>
      </c>
      <c r="J26" s="16">
        <v>521</v>
      </c>
      <c r="K26" s="16">
        <v>607</v>
      </c>
      <c r="L26" s="17">
        <f t="shared" si="1"/>
        <v>2788.6</v>
      </c>
      <c r="M26" s="19">
        <v>38.6</v>
      </c>
      <c r="N26" s="19"/>
      <c r="O26" s="20"/>
    </row>
    <row r="27" ht="39" customHeight="1" spans="1:15">
      <c r="A27" s="21"/>
      <c r="B27" s="21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</row>
    <row r="28" ht="25" customHeight="1"/>
    <row r="29" ht="25" customHeight="1" spans="1:15">
      <c r="B29" s="23"/>
    </row>
    <row r="30" ht="25" customHeight="1"/>
    <row r="31" ht="25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</sheetData>
  <autoFilter xmlns:etc="http://www.wps.cn/officeDocument/2017/etCustomData" ref="A4:O27" etc:filterBottomFollowUsedRange="0">
    <extLst/>
  </autoFilter>
  <mergeCells count="8">
    <mergeCell ref="A1:B1"/>
    <mergeCell ref="A2:O2"/>
    <mergeCell ref="C3:G3"/>
    <mergeCell ref="H3:L3"/>
    <mergeCell ref="M3:N3"/>
    <mergeCell ref="A3:A4"/>
    <mergeCell ref="B3:B4"/>
    <mergeCell ref="O3:O4"/>
  </mergeCells>
  <printOptions horizontalCentered="1"/>
  <pageMargins left="0.118055555555556" right="0.0784722222222222" top="0.629861111111111" bottom="0.156944444444444" header="0.156944444444444" footer="0.0784722222222222"/>
  <pageSetup paperSize="9" scale="76" orientation="landscape" horizontalDpi="600"/>
  <headerFooter>
    <oddHeader>&amp;R&amp;G</oddHead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2026届实习生收费一览表</vt:lpstr>
      <vt:lpstr>2022级五年制高职各班教材费用一览表</vt:lpstr>
      <vt:lpstr>2024级三年制专科各班教材费用一览表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唐建平</cp:lastModifiedBy>
  <dcterms:created xsi:type="dcterms:W3CDTF">2015-06-05T18:19:00Z</dcterms:created>
  <dcterms:modified xsi:type="dcterms:W3CDTF">2026-04-29T01:35:18Z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1E301582FFF14BAFA76453698E20B50D_13</vt:lpwstr>
  </property>
  <property fmtid="{D5CDD505-2E9C-101B-9397-08002B2CF9AE}" pid="3" name="KSOProductBuildVer">
    <vt:lpwstr>2052-12.1.0.25865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